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19\TESORERIOA NOVIEMBRE 2019\16  Estado de Deuda Pública Hasta Noviembre 2019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H38" i="1"/>
  <c r="D38" i="1"/>
  <c r="C38" i="1"/>
  <c r="G23" i="1" l="1"/>
  <c r="E23" i="1"/>
</calcChain>
</file>

<file path=xl/sharedStrings.xml><?xml version="1.0" encoding="utf-8"?>
<sst xmlns="http://schemas.openxmlformats.org/spreadsheetml/2006/main" count="78" uniqueCount="32">
  <si>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</si>
  <si>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</si>
  <si>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</si>
  <si>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</si>
  <si>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</si>
  <si>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</si>
  <si>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P14-021416</t>
  </si>
  <si>
    <t>PARTICIPACIONES/APORTACIONES</t>
  </si>
  <si>
    <t>MUNICIPIO DE SAN JUANITO DE ESCOBEDO</t>
  </si>
  <si>
    <t>P14-115137</t>
  </si>
  <si>
    <t>A14-0816062</t>
  </si>
  <si>
    <t>MONTO CONTRATADO</t>
  </si>
  <si>
    <t>SALDO AL 31 DE DICIEMBRE DEL 2018</t>
  </si>
  <si>
    <t>ENERO</t>
  </si>
  <si>
    <t>TOTAL</t>
  </si>
  <si>
    <t>FEBRERO</t>
  </si>
  <si>
    <t>MARZO</t>
  </si>
  <si>
    <t>ABRIL</t>
  </si>
  <si>
    <t>MAYO</t>
  </si>
  <si>
    <t>JUNIO</t>
  </si>
  <si>
    <t>JULIO</t>
  </si>
  <si>
    <t>AGOSTO</t>
  </si>
  <si>
    <t>MES</t>
  </si>
  <si>
    <t>AMORTIZACION</t>
  </si>
  <si>
    <t>INTERES</t>
  </si>
  <si>
    <t>SEPTIEMBRE</t>
  </si>
  <si>
    <t>CREDITO 1</t>
  </si>
  <si>
    <t>CREDITO 2</t>
  </si>
  <si>
    <t>OCTUBRE</t>
  </si>
  <si>
    <t>NOVIEMBRE</t>
  </si>
  <si>
    <t>NOVIEMRE</t>
  </si>
  <si>
    <t>DEL 1RO DE ENERO AL 30 DE NOVIEMBRE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</si>
</sst>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Border="1"/>
    <xf numFmtId="0" fontId="4" fillId="0" borderId="0" xfId="0" applyFont="1"/>
    <xf numFmtId="0" fontId="6" fillId="0" borderId="0" xfId="0" applyFont="1" applyBorder="1"/>
    <xf numFmtId="44" fontId="6" fillId="0" borderId="0" xfId="0" applyNumberFormat="1" applyFont="1" applyBorder="1"/>
    <xf numFmtId="0" fontId="6" fillId="0" borderId="4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2" xfId="0" applyFont="1" applyBorder="1"/>
    <xf numFmtId="0" fontId="6" fillId="0" borderId="12" xfId="0" applyFont="1" applyBorder="1" applyAlignment="1">
      <alignment wrapText="1"/>
    </xf>
    <xf numFmtId="0" fontId="6" fillId="0" borderId="13" xfId="0" applyFont="1" applyBorder="1"/>
    <xf numFmtId="44" fontId="6" fillId="0" borderId="2" xfId="0" applyNumberFormat="1" applyFont="1" applyBorder="1"/>
    <xf numFmtId="44" fontId="2" fillId="0" borderId="0" xfId="0" applyNumberFormat="1" applyFont="1" applyAlignment="1"/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44" fontId="6" fillId="0" borderId="11" xfId="0" applyNumberFormat="1" applyFont="1" applyBorder="1"/>
    <xf numFmtId="44" fontId="3" fillId="0" borderId="14" xfId="0" applyNumberFormat="1" applyFont="1" applyBorder="1"/>
    <xf numFmtId="0" fontId="3" fillId="0" borderId="2" xfId="0" applyFont="1" applyBorder="1"/>
    <xf numFmtId="44" fontId="3" fillId="0" borderId="2" xfId="0" applyNumberFormat="1" applyFont="1" applyBorder="1"/>
    <xf numFmtId="44" fontId="3" fillId="0" borderId="2" xfId="0" applyNumberFormat="1" applyFont="1" applyFill="1" applyBorder="1"/>
    <xf numFmtId="0" fontId="3" fillId="0" borderId="1" xfId="0" applyFont="1" applyBorder="1"/>
    <xf numFmtId="44" fontId="3" fillId="0" borderId="11" xfId="0" applyNumberFormat="1" applyFont="1" applyBorder="1"/>
    <xf numFmtId="44" fontId="3" fillId="0" borderId="11" xfId="0" applyNumberFormat="1" applyFont="1" applyFill="1" applyBorder="1"/>
    <xf numFmtId="44" fontId="3" fillId="0" borderId="1" xfId="0" applyNumberFormat="1" applyFont="1" applyBorder="1"/>
    <xf numFmtId="0" fontId="3" fillId="0" borderId="4" xfId="0" applyFont="1" applyBorder="1"/>
    <xf numFmtId="0" fontId="3" fillId="0" borderId="14" xfId="0" applyFont="1" applyBorder="1"/>
    <xf numFmtId="44" fontId="3" fillId="0" borderId="6" xfId="0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5" xfId="0" applyFont="1" applyBorder="1"/>
    <xf numFmtId="44" fontId="5" fillId="0" borderId="14" xfId="0" applyNumberFormat="1" applyFont="1" applyBorder="1"/>
    <xf numFmtId="44" fontId="5" fillId="0" borderId="6" xfId="0" applyNumberFormat="1" applyFont="1" applyBorder="1"/>
    <xf numFmtId="0" fontId="2" fillId="0" borderId="21" xfId="0" applyFont="1" applyBorder="1"/>
    <xf numFmtId="44" fontId="2" fillId="0" borderId="22" xfId="0" applyNumberFormat="1" applyFont="1" applyBorder="1"/>
    <xf numFmtId="0" fontId="2" fillId="0" borderId="22" xfId="0" applyFont="1" applyBorder="1"/>
    <xf numFmtId="44" fontId="2" fillId="0" borderId="23" xfId="0" applyNumberFormat="1" applyFont="1" applyBorder="1"/>
    <xf numFmtId="44" fontId="5" fillId="0" borderId="0" xfId="0" applyNumberFormat="1" applyFont="1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24" xfId="0" applyFont="1" applyBorder="1"/>
    <xf numFmtId="44" fontId="3" fillId="0" borderId="25" xfId="0" applyNumberFormat="1" applyFont="1" applyFill="1" applyBorder="1"/>
    <xf numFmtId="0" fontId="3" fillId="0" borderId="25" xfId="0" applyFont="1" applyBorder="1"/>
    <xf numFmtId="44" fontId="3" fillId="0" borderId="26" xfId="0" applyNumberFormat="1" applyFont="1" applyFill="1" applyBorder="1"/>
    <xf numFmtId="44" fontId="5" fillId="0" borderId="13" xfId="0" applyNumberFormat="1" applyFont="1" applyBorder="1"/>
    <xf numFmtId="44" fontId="5" fillId="0" borderId="3" xfId="0" applyNumberFormat="1" applyFont="1" applyBorder="1"/>
    <xf numFmtId="44" fontId="4" fillId="0" borderId="0" xfId="0" applyNumberFormat="1" applyFont="1"/>
    <xf numFmtId="44" fontId="6" fillId="0" borderId="28" xfId="0" applyNumberFormat="1" applyFont="1" applyBorder="1"/>
    <xf numFmtId="44" fontId="6" fillId="0" borderId="29" xfId="0" applyNumberFormat="1" applyFont="1" applyBorder="1"/>
    <xf numFmtId="44" fontId="6" fillId="0" borderId="1" xfId="0" applyNumberFormat="1" applyFont="1" applyBorder="1" applyAlignment="1">
      <alignment horizontal="left"/>
    </xf>
    <xf numFmtId="44" fontId="6" fillId="0" borderId="2" xfId="0" applyNumberFormat="1" applyFont="1" applyBorder="1" applyAlignment="1">
      <alignment horizontal="left"/>
    </xf>
    <xf numFmtId="44" fontId="5" fillId="0" borderId="12" xfId="0" applyNumberFormat="1" applyFont="1" applyBorder="1" applyAlignment="1">
      <alignment horizontal="center"/>
    </xf>
    <xf numFmtId="44" fontId="5" fillId="0" borderId="13" xfId="0" applyNumberFormat="1" applyFont="1" applyBorder="1" applyAlignment="1">
      <alignment horizontal="center"/>
    </xf>
    <xf numFmtId="44" fontId="6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4" fontId="6" fillId="0" borderId="30" xfId="0" applyNumberFormat="1" applyFont="1" applyBorder="1" applyAlignment="1">
      <alignment horizontal="left"/>
    </xf>
    <xf numFmtId="44" fontId="6" fillId="0" borderId="31" xfId="0" applyNumberFormat="1" applyFont="1" applyBorder="1" applyAlignment="1">
      <alignment horizontal="left"/>
    </xf>
    <xf numFmtId="44" fontId="6" fillId="0" borderId="1" xfId="0" applyNumberFormat="1" applyFont="1" applyBorder="1" applyAlignment="1">
      <alignment horizontal="left" wrapText="1"/>
    </xf>
    <xf numFmtId="44" fontId="6" fillId="0" borderId="2" xfId="0" applyNumberFormat="1" applyFont="1" applyBorder="1" applyAlignment="1">
      <alignment horizontal="left" wrapText="1"/>
    </xf>
    <xf numFmtId="0" fontId="6" fillId="0" borderId="13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5" fillId="2" borderId="15" xfId="0" applyFont="1" applyFill="1" applyBorder="1" applyAlignment="1">
      <alignment horizontal="center" vertical="center" wrapText="1"/>
    </xf>
    <xf numFmtId="44" fontId="5" fillId="0" borderId="4" xfId="0" applyNumberFormat="1" applyFont="1" applyBorder="1" applyAlignment="1">
      <alignment horizontal="center"/>
    </xf>
    <xf numFmtId="44" fontId="5" fillId="0" borderId="14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44" fontId="6" fillId="0" borderId="32" xfId="0" applyNumberFormat="1" applyFont="1" applyBorder="1" applyAlignment="1">
      <alignment horizontal="left"/>
    </xf>
    <xf numFmtId="44" fontId="6" fillId="0" borderId="1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7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8"/>
  <sheetViews>
    <sheetView tabSelected="1" workbookViewId="0">
      <selection activeCell="D4" sqref="D4:H4"/>
    </sheetView>
  </sheetViews>
  <sheetFormatPr baseColWidth="10" defaultRowHeight="15" x14ac:dyDescent="0.25"/>
  <cols>
    <col min="2" max="2" width="12.5703125" customWidth="1"/>
    <col min="3" max="3" width="14.140625" customWidth="1"/>
    <col min="4" max="4" width="12.5703125" customWidth="1"/>
    <col min="5" max="5" width="12.85546875" customWidth="1"/>
    <col min="6" max="6" width="12.42578125" customWidth="1"/>
    <col min="7" max="7" width="14.140625" customWidth="1"/>
    <col min="8" max="8" width="14.42578125" customWidth="1"/>
    <col min="9" max="9" width="9.42578125" customWidth="1"/>
    <col min="10" max="10" width="11.42578125" customWidth="1"/>
    <col min="11" max="12" width="12.7109375" customWidth="1"/>
    <col min="13" max="15" width="9" customWidth="1"/>
    <col min="16" max="16" width="9.140625" customWidth="1"/>
    <col min="17" max="17" width="10" customWidth="1"/>
    <col min="18" max="21" width="12.5703125" customWidth="1"/>
  </cols>
  <sheetData>
    <row r="1" spans="2:21" x14ac:dyDescent="0.25">
      <c r="B1" s="7"/>
      <c r="C1" s="8"/>
      <c r="D1" s="8"/>
      <c r="E1" s="8"/>
      <c r="F1" s="9"/>
      <c r="G1" s="6"/>
    </row>
    <row r="2" spans="2:21" ht="18.75" x14ac:dyDescent="0.3">
      <c r="B2" s="77" t="s">
        <v>0</v>
      </c>
      <c r="C2" s="78"/>
      <c r="D2" s="78"/>
      <c r="E2" s="78"/>
      <c r="F2" s="78"/>
      <c r="G2" s="78"/>
      <c r="H2" s="78"/>
      <c r="I2" s="78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2:21" ht="15.75" thickBot="1" x14ac:dyDescent="0.3">
      <c r="B3" s="79" t="s">
        <v>31</v>
      </c>
      <c r="C3" s="80"/>
      <c r="D3" s="80"/>
      <c r="E3" s="80"/>
      <c r="F3" s="80"/>
      <c r="G3" s="80"/>
      <c r="H3" s="80"/>
      <c r="I3" s="8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2:21" ht="27.75" thickBot="1" x14ac:dyDescent="0.3">
      <c r="B4" s="23" t="s">
        <v>1</v>
      </c>
      <c r="C4" s="24" t="s">
        <v>2</v>
      </c>
      <c r="D4" s="71" t="s">
        <v>3</v>
      </c>
      <c r="E4" s="71"/>
      <c r="F4" s="71" t="s">
        <v>4</v>
      </c>
      <c r="G4" s="81"/>
      <c r="H4" s="82"/>
      <c r="I4" s="12"/>
      <c r="J4" s="12"/>
      <c r="K4" s="10"/>
      <c r="L4" s="10"/>
      <c r="M4" s="10"/>
      <c r="N4" s="10"/>
      <c r="O4" s="10"/>
      <c r="P4" s="10"/>
      <c r="Q4" s="10"/>
      <c r="R4" s="6"/>
      <c r="S4" s="6"/>
      <c r="T4" s="6"/>
    </row>
    <row r="5" spans="2:21" ht="15.75" thickTop="1" x14ac:dyDescent="0.25">
      <c r="B5" s="14" t="s">
        <v>5</v>
      </c>
      <c r="C5" s="15" t="s">
        <v>6</v>
      </c>
      <c r="D5" s="72" t="s">
        <v>7</v>
      </c>
      <c r="E5" s="72"/>
      <c r="F5" s="72" t="s">
        <v>8</v>
      </c>
      <c r="G5" s="83"/>
      <c r="H5" s="84"/>
      <c r="I5" s="16"/>
      <c r="J5" s="16"/>
      <c r="K5" s="11"/>
      <c r="L5" s="11"/>
      <c r="M5" s="11"/>
      <c r="N5" s="11"/>
      <c r="O5" s="11"/>
      <c r="P5" s="11"/>
      <c r="Q5" s="11"/>
    </row>
    <row r="6" spans="2:21" x14ac:dyDescent="0.25">
      <c r="B6" s="17" t="s">
        <v>5</v>
      </c>
      <c r="C6" s="18" t="s">
        <v>9</v>
      </c>
      <c r="D6" s="73" t="s">
        <v>7</v>
      </c>
      <c r="E6" s="73"/>
      <c r="F6" s="73" t="s">
        <v>8</v>
      </c>
      <c r="G6" s="85"/>
      <c r="H6" s="86"/>
      <c r="I6" s="16"/>
      <c r="J6" s="16"/>
      <c r="K6" s="11"/>
      <c r="L6" s="11"/>
      <c r="M6" s="11"/>
      <c r="N6" s="11"/>
      <c r="O6" s="11"/>
      <c r="P6" s="11"/>
      <c r="Q6" s="11"/>
    </row>
    <row r="7" spans="2:21" ht="15.75" thickBot="1" x14ac:dyDescent="0.3">
      <c r="B7" s="19" t="s">
        <v>5</v>
      </c>
      <c r="C7" s="20" t="s">
        <v>10</v>
      </c>
      <c r="D7" s="68" t="s">
        <v>7</v>
      </c>
      <c r="E7" s="68"/>
      <c r="F7" s="68" t="s">
        <v>8</v>
      </c>
      <c r="G7" s="69"/>
      <c r="H7" s="70"/>
      <c r="I7" s="16"/>
      <c r="J7" s="16"/>
      <c r="K7" s="11"/>
      <c r="L7" s="11"/>
      <c r="M7" s="11"/>
      <c r="N7" s="11"/>
      <c r="O7" s="11"/>
      <c r="P7" s="11"/>
      <c r="Q7" s="11"/>
    </row>
    <row r="8" spans="2:21" x14ac:dyDescent="0.25">
      <c r="B8" s="12"/>
      <c r="C8" s="12"/>
      <c r="D8" s="12"/>
      <c r="E8" s="12"/>
      <c r="F8" s="12"/>
      <c r="G8" s="12"/>
      <c r="H8" s="16"/>
      <c r="I8" s="16"/>
      <c r="J8" s="16"/>
      <c r="K8" s="11"/>
      <c r="L8" s="11"/>
      <c r="M8" s="11"/>
      <c r="N8" s="11"/>
      <c r="O8" s="11"/>
      <c r="P8" s="11"/>
      <c r="Q8" s="11"/>
      <c r="R8" s="1"/>
      <c r="S8" s="1"/>
      <c r="T8" s="1"/>
      <c r="U8" s="1"/>
    </row>
    <row r="9" spans="2:21" ht="15.75" thickBot="1" x14ac:dyDescent="0.3">
      <c r="B9" s="12"/>
      <c r="C9" s="12"/>
      <c r="D9" s="12"/>
      <c r="E9" s="12"/>
      <c r="F9" s="10"/>
      <c r="G9" s="11"/>
      <c r="H9" s="11"/>
      <c r="I9" s="11"/>
      <c r="J9" s="11"/>
      <c r="K9" s="11"/>
      <c r="L9" s="1"/>
      <c r="M9" s="1"/>
      <c r="N9" s="1"/>
      <c r="O9" s="1"/>
    </row>
    <row r="10" spans="2:21" ht="36.75" customHeight="1" thickBot="1" x14ac:dyDescent="0.3">
      <c r="C10" s="74" t="s">
        <v>11</v>
      </c>
      <c r="D10" s="71"/>
      <c r="E10" s="47" t="s">
        <v>12</v>
      </c>
      <c r="F10" s="47" t="s">
        <v>11</v>
      </c>
      <c r="G10" s="48" t="s">
        <v>12</v>
      </c>
      <c r="H10" s="11"/>
      <c r="I10" s="11"/>
      <c r="J10" s="11"/>
      <c r="K10" s="11"/>
    </row>
    <row r="11" spans="2:21" ht="15.75" thickTop="1" x14ac:dyDescent="0.25">
      <c r="C11" s="75">
        <v>19400000</v>
      </c>
      <c r="D11" s="76"/>
      <c r="E11" s="40">
        <v>13270311.719999999</v>
      </c>
      <c r="F11" s="40">
        <v>1522349</v>
      </c>
      <c r="G11" s="41">
        <v>308387.39999999997</v>
      </c>
      <c r="H11" s="55"/>
      <c r="I11" s="11"/>
      <c r="J11" s="11"/>
      <c r="K11" s="11"/>
    </row>
    <row r="12" spans="2:21" x14ac:dyDescent="0.25">
      <c r="C12" s="58" t="s">
        <v>13</v>
      </c>
      <c r="D12" s="59"/>
      <c r="E12" s="21">
        <v>107888.72</v>
      </c>
      <c r="F12" s="21" t="s">
        <v>13</v>
      </c>
      <c r="G12" s="25">
        <v>12849.48</v>
      </c>
      <c r="H12" s="11"/>
      <c r="I12" s="11"/>
      <c r="J12" s="11"/>
      <c r="K12" s="11"/>
    </row>
    <row r="13" spans="2:21" x14ac:dyDescent="0.25">
      <c r="C13" s="58" t="s">
        <v>15</v>
      </c>
      <c r="D13" s="59"/>
      <c r="E13" s="21">
        <v>107888.72</v>
      </c>
      <c r="F13" s="21" t="s">
        <v>15</v>
      </c>
      <c r="G13" s="25">
        <v>12849.48</v>
      </c>
      <c r="H13" s="11"/>
      <c r="I13" s="11"/>
      <c r="J13" s="11"/>
      <c r="K13" s="11"/>
    </row>
    <row r="14" spans="2:21" x14ac:dyDescent="0.25">
      <c r="C14" s="58" t="s">
        <v>16</v>
      </c>
      <c r="D14" s="59"/>
      <c r="E14" s="21">
        <v>107888.72</v>
      </c>
      <c r="F14" s="21" t="s">
        <v>16</v>
      </c>
      <c r="G14" s="25">
        <v>12849.48</v>
      </c>
      <c r="H14" s="11"/>
      <c r="I14" s="11"/>
      <c r="J14" s="11"/>
      <c r="K14" s="11"/>
    </row>
    <row r="15" spans="2:21" x14ac:dyDescent="0.25">
      <c r="C15" s="66" t="s">
        <v>17</v>
      </c>
      <c r="D15" s="67"/>
      <c r="E15" s="21">
        <v>107888.72</v>
      </c>
      <c r="F15" s="21" t="s">
        <v>17</v>
      </c>
      <c r="G15" s="25">
        <v>12849.48</v>
      </c>
      <c r="H15" s="11"/>
      <c r="I15" s="11"/>
      <c r="J15" s="11"/>
      <c r="K15" s="11"/>
    </row>
    <row r="16" spans="2:21" x14ac:dyDescent="0.25">
      <c r="C16" s="58" t="s">
        <v>18</v>
      </c>
      <c r="D16" s="59"/>
      <c r="E16" s="21">
        <v>107888.72</v>
      </c>
      <c r="F16" s="21" t="s">
        <v>18</v>
      </c>
      <c r="G16" s="25">
        <v>12849.48</v>
      </c>
      <c r="H16" s="11"/>
      <c r="I16" s="11"/>
      <c r="J16" s="11"/>
      <c r="K16" s="11"/>
    </row>
    <row r="17" spans="2:21" x14ac:dyDescent="0.25">
      <c r="C17" s="58" t="s">
        <v>19</v>
      </c>
      <c r="D17" s="59"/>
      <c r="E17" s="21">
        <v>107888.72</v>
      </c>
      <c r="F17" s="21" t="s">
        <v>19</v>
      </c>
      <c r="G17" s="25">
        <v>12849.48</v>
      </c>
      <c r="H17" s="11"/>
      <c r="I17" s="11"/>
      <c r="J17" s="11"/>
      <c r="K17" s="11"/>
    </row>
    <row r="18" spans="2:21" x14ac:dyDescent="0.25">
      <c r="C18" s="58" t="s">
        <v>20</v>
      </c>
      <c r="D18" s="59"/>
      <c r="E18" s="21">
        <v>107888.72</v>
      </c>
      <c r="F18" s="21" t="s">
        <v>20</v>
      </c>
      <c r="G18" s="25">
        <v>12849.48</v>
      </c>
      <c r="H18" s="55"/>
      <c r="I18" s="11"/>
      <c r="J18" s="11"/>
      <c r="K18" s="11"/>
    </row>
    <row r="19" spans="2:21" x14ac:dyDescent="0.25">
      <c r="C19" s="58" t="s">
        <v>21</v>
      </c>
      <c r="D19" s="59"/>
      <c r="E19" s="21">
        <v>107888.72</v>
      </c>
      <c r="F19" s="21" t="s">
        <v>21</v>
      </c>
      <c r="G19" s="25">
        <v>12849.48</v>
      </c>
      <c r="H19" s="55"/>
      <c r="I19" s="11"/>
      <c r="J19" s="11"/>
      <c r="K19" s="11"/>
    </row>
    <row r="20" spans="2:21" x14ac:dyDescent="0.25">
      <c r="C20" s="58" t="s">
        <v>25</v>
      </c>
      <c r="D20" s="59"/>
      <c r="E20" s="21">
        <v>107888.72</v>
      </c>
      <c r="F20" s="21" t="s">
        <v>25</v>
      </c>
      <c r="G20" s="25">
        <v>12849.48</v>
      </c>
      <c r="H20" s="11"/>
      <c r="I20" s="11"/>
      <c r="J20" s="11"/>
      <c r="K20" s="11"/>
    </row>
    <row r="21" spans="2:21" x14ac:dyDescent="0.25">
      <c r="C21" s="64" t="s">
        <v>28</v>
      </c>
      <c r="D21" s="65"/>
      <c r="E21" s="56">
        <v>107888.72</v>
      </c>
      <c r="F21" s="56" t="s">
        <v>28</v>
      </c>
      <c r="G21" s="57">
        <v>12849.48</v>
      </c>
      <c r="H21" s="11"/>
      <c r="I21" s="11"/>
      <c r="J21" s="11"/>
      <c r="K21" s="11"/>
    </row>
    <row r="22" spans="2:21" x14ac:dyDescent="0.25">
      <c r="C22" s="87" t="s">
        <v>29</v>
      </c>
      <c r="D22" s="88"/>
      <c r="E22" s="56">
        <v>107888.72</v>
      </c>
      <c r="F22" s="56" t="s">
        <v>29</v>
      </c>
      <c r="G22" s="57">
        <v>12849.48</v>
      </c>
      <c r="H22" s="11"/>
      <c r="I22" s="11"/>
      <c r="J22" s="11"/>
      <c r="K22" s="11"/>
    </row>
    <row r="23" spans="2:21" ht="15.75" thickBot="1" x14ac:dyDescent="0.3">
      <c r="C23" s="60" t="s">
        <v>14</v>
      </c>
      <c r="D23" s="61"/>
      <c r="E23" s="53">
        <f>E11-E12-E13-E14-E15-E16-E17-E18-E19-E20-E21</f>
        <v>12191424.519999992</v>
      </c>
      <c r="F23" s="53" t="s">
        <v>14</v>
      </c>
      <c r="G23" s="54">
        <f>G11-G12-G13-G14-G15-G16-G17-G18-G19-G20-G21</f>
        <v>179892.59999999995</v>
      </c>
      <c r="H23" s="55"/>
      <c r="I23" s="11"/>
      <c r="J23" s="11"/>
      <c r="K23" s="11"/>
    </row>
    <row r="24" spans="2:21" x14ac:dyDescent="0.25">
      <c r="C24" s="46"/>
      <c r="D24" s="46"/>
      <c r="E24" s="46"/>
      <c r="F24" s="46"/>
      <c r="G24" s="55"/>
      <c r="H24" s="11"/>
      <c r="I24" s="11"/>
      <c r="J24" s="11"/>
      <c r="K24" s="11"/>
    </row>
    <row r="25" spans="2:21" ht="15.75" thickBot="1" x14ac:dyDescent="0.3">
      <c r="B25" s="62" t="s">
        <v>26</v>
      </c>
      <c r="C25" s="62"/>
      <c r="D25" s="62"/>
      <c r="E25" s="13"/>
      <c r="F25" s="63" t="s">
        <v>27</v>
      </c>
      <c r="G25" s="63"/>
      <c r="H25" s="63"/>
      <c r="I25" s="11"/>
      <c r="J25" s="11"/>
      <c r="K25" s="11"/>
    </row>
    <row r="26" spans="2:21" ht="15.75" thickBot="1" x14ac:dyDescent="0.3">
      <c r="B26" s="37" t="s">
        <v>22</v>
      </c>
      <c r="C26" s="38" t="s">
        <v>23</v>
      </c>
      <c r="D26" s="38" t="s">
        <v>24</v>
      </c>
      <c r="F26" s="38" t="s">
        <v>22</v>
      </c>
      <c r="G26" s="38" t="s">
        <v>23</v>
      </c>
      <c r="H26" s="39" t="s">
        <v>24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 ht="15.75" thickTop="1" x14ac:dyDescent="0.25">
      <c r="B27" s="34" t="s">
        <v>13</v>
      </c>
      <c r="C27" s="26">
        <v>107888.72</v>
      </c>
      <c r="D27" s="26">
        <v>125376.8</v>
      </c>
      <c r="F27" s="35" t="s">
        <v>13</v>
      </c>
      <c r="G27" s="26">
        <v>12849.48</v>
      </c>
      <c r="H27" s="36">
        <v>3098.65</v>
      </c>
      <c r="I27" s="3"/>
      <c r="J27" s="3"/>
      <c r="K27" s="3"/>
      <c r="L27" s="22"/>
      <c r="M27" s="3"/>
      <c r="N27" s="3"/>
      <c r="O27" s="3"/>
      <c r="P27" s="3"/>
      <c r="Q27" s="3"/>
      <c r="R27" s="3"/>
      <c r="S27" s="3"/>
      <c r="T27" s="3"/>
      <c r="U27" s="2"/>
    </row>
    <row r="28" spans="2:21" x14ac:dyDescent="0.25">
      <c r="B28" s="30" t="s">
        <v>15</v>
      </c>
      <c r="C28" s="28">
        <v>107888.72</v>
      </c>
      <c r="D28" s="28">
        <v>128979.9</v>
      </c>
      <c r="F28" s="27" t="s">
        <v>15</v>
      </c>
      <c r="G28" s="28">
        <v>12849.48</v>
      </c>
      <c r="H28" s="31">
        <v>3076.24</v>
      </c>
      <c r="I28" s="3"/>
      <c r="J28" s="3"/>
      <c r="K28" s="3"/>
      <c r="L28" s="22"/>
    </row>
    <row r="29" spans="2:21" x14ac:dyDescent="0.25">
      <c r="B29" s="30" t="s">
        <v>16</v>
      </c>
      <c r="C29" s="28">
        <v>107888.72</v>
      </c>
      <c r="D29" s="28">
        <v>114936.91</v>
      </c>
      <c r="F29" s="27" t="s">
        <v>16</v>
      </c>
      <c r="G29" s="28">
        <v>12849.48</v>
      </c>
      <c r="H29" s="31">
        <v>2647.2</v>
      </c>
    </row>
    <row r="30" spans="2:21" x14ac:dyDescent="0.25">
      <c r="B30" s="30" t="s">
        <v>17</v>
      </c>
      <c r="C30" s="28">
        <v>107888.72</v>
      </c>
      <c r="D30" s="29">
        <v>125879.95</v>
      </c>
      <c r="F30" s="27" t="s">
        <v>17</v>
      </c>
      <c r="G30" s="28">
        <v>12849.48</v>
      </c>
      <c r="H30" s="32">
        <v>2790.94</v>
      </c>
    </row>
    <row r="31" spans="2:21" x14ac:dyDescent="0.25">
      <c r="B31" s="30" t="s">
        <v>18</v>
      </c>
      <c r="C31" s="28">
        <v>107888.72</v>
      </c>
      <c r="D31" s="29">
        <v>128701.4</v>
      </c>
      <c r="F31" s="27" t="s">
        <v>18</v>
      </c>
      <c r="G31" s="28">
        <v>12849.48</v>
      </c>
      <c r="H31" s="32">
        <v>240.65</v>
      </c>
    </row>
    <row r="32" spans="2:21" x14ac:dyDescent="0.25">
      <c r="B32" s="30" t="s">
        <v>19</v>
      </c>
      <c r="C32" s="29">
        <v>107888.72</v>
      </c>
      <c r="D32" s="29">
        <v>115717.05</v>
      </c>
      <c r="F32" s="27" t="s">
        <v>19</v>
      </c>
      <c r="G32" s="29">
        <v>12849.48</v>
      </c>
      <c r="H32" s="32">
        <v>2360.6999999999998</v>
      </c>
    </row>
    <row r="33" spans="2:12" x14ac:dyDescent="0.25">
      <c r="B33" s="33" t="s">
        <v>20</v>
      </c>
      <c r="C33" s="29">
        <v>107888.72</v>
      </c>
      <c r="D33" s="29">
        <v>118697.03</v>
      </c>
      <c r="F33" s="28" t="s">
        <v>20</v>
      </c>
      <c r="G33" s="29">
        <v>12849.48</v>
      </c>
      <c r="H33" s="32">
        <v>2313.66</v>
      </c>
    </row>
    <row r="34" spans="2:12" x14ac:dyDescent="0.25">
      <c r="B34" s="30" t="s">
        <v>21</v>
      </c>
      <c r="C34" s="29">
        <v>107888.72</v>
      </c>
      <c r="D34" s="29">
        <v>125206.53</v>
      </c>
      <c r="F34" s="27" t="s">
        <v>21</v>
      </c>
      <c r="G34" s="29">
        <v>12849.48</v>
      </c>
      <c r="H34" s="32">
        <v>2325.1799999999998</v>
      </c>
      <c r="L34">
        <v>2</v>
      </c>
    </row>
    <row r="35" spans="2:12" x14ac:dyDescent="0.25">
      <c r="B35" s="49" t="s">
        <v>25</v>
      </c>
      <c r="C35" s="50">
        <v>107888.72</v>
      </c>
      <c r="D35" s="50">
        <v>114337.54</v>
      </c>
      <c r="F35" s="51" t="s">
        <v>25</v>
      </c>
      <c r="G35" s="50">
        <v>12849.48</v>
      </c>
      <c r="H35" s="52">
        <v>2017.97</v>
      </c>
    </row>
    <row r="36" spans="2:12" x14ac:dyDescent="0.25">
      <c r="B36" s="49" t="s">
        <v>28</v>
      </c>
      <c r="C36" s="50">
        <v>107888.72</v>
      </c>
      <c r="D36" s="50">
        <v>112359.35</v>
      </c>
      <c r="F36" s="51" t="s">
        <v>28</v>
      </c>
      <c r="G36" s="50">
        <v>12489.48</v>
      </c>
      <c r="H36" s="52">
        <v>1876.43</v>
      </c>
    </row>
    <row r="37" spans="2:12" ht="15.75" thickBot="1" x14ac:dyDescent="0.3">
      <c r="B37" s="49" t="s">
        <v>30</v>
      </c>
      <c r="C37" s="50">
        <v>107888.72</v>
      </c>
      <c r="D37" s="50">
        <v>113102.05</v>
      </c>
      <c r="F37" s="51" t="s">
        <v>29</v>
      </c>
      <c r="G37" s="50">
        <v>12849.48</v>
      </c>
      <c r="H37" s="52">
        <v>1780.43</v>
      </c>
    </row>
    <row r="38" spans="2:12" ht="15.75" thickBot="1" x14ac:dyDescent="0.3">
      <c r="B38" s="42" t="s">
        <v>14</v>
      </c>
      <c r="C38" s="43">
        <f>SUM(C27:C37)</f>
        <v>1186775.92</v>
      </c>
      <c r="D38" s="43">
        <f>SUM(D27:D37)</f>
        <v>1323294.5100000002</v>
      </c>
      <c r="F38" s="44" t="s">
        <v>14</v>
      </c>
      <c r="G38" s="43">
        <f>SUM(G27:G37)</f>
        <v>140984.27999999997</v>
      </c>
      <c r="H38" s="45">
        <f>SUM(H27:H37)</f>
        <v>24528.050000000003</v>
      </c>
    </row>
  </sheetData>
  <mergeCells count="25">
    <mergeCell ref="B2:I2"/>
    <mergeCell ref="B3:I3"/>
    <mergeCell ref="F4:H4"/>
    <mergeCell ref="F5:H5"/>
    <mergeCell ref="F6:H6"/>
    <mergeCell ref="F7:H7"/>
    <mergeCell ref="D4:E4"/>
    <mergeCell ref="D5:E5"/>
    <mergeCell ref="D6:E6"/>
    <mergeCell ref="C14:D14"/>
    <mergeCell ref="C10:D10"/>
    <mergeCell ref="C11:D11"/>
    <mergeCell ref="C12:D12"/>
    <mergeCell ref="C13:D13"/>
    <mergeCell ref="D7:E7"/>
    <mergeCell ref="C15:D15"/>
    <mergeCell ref="C16:D16"/>
    <mergeCell ref="C17:D17"/>
    <mergeCell ref="C18:D18"/>
    <mergeCell ref="C19:D19"/>
    <mergeCell ref="C20:D20"/>
    <mergeCell ref="C23:D23"/>
    <mergeCell ref="B25:D25"/>
    <mergeCell ref="F25:H25"/>
    <mergeCell ref="C21:D21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2019-12-17T20:45:04Z</cp:lastPrinted>
  <dcterms:created xsi:type="dcterms:W3CDTF">2019-01-17T18:34:23Z</dcterms:created>
  <dcterms:modified xsi:type="dcterms:W3CDTF">2019-12-17T20:48:36Z</dcterms:modified>
</cp:coreProperties>
</file>